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25" windowHeight="11100" activeTab="0"/>
  </bookViews>
  <sheets>
    <sheet name="AZ" sheetId="1" r:id="rId1"/>
    <sheet name="ENG" sheetId="2" r:id="rId2"/>
    <sheet name="RU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<sst xmlns="http://schemas.openxmlformats.org/spreadsheetml/2006/main" count="33" uniqueCount="33">
  <si>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Təsisçinin, iştirakçının (səhmdarın) adı</t>
  </si>
  <si>
    <t>Təsisçilər</t>
  </si>
  <si>
    <t>məbləğ, min Azərbaycan Manatı ilə</t>
  </si>
  <si>
    <t>Faktiki nizamnamə fon-na nisbətən %-lə</t>
  </si>
  <si>
    <t>Dövlət müəssisələrinin</t>
  </si>
  <si>
    <t>Fiziki şəxslər</t>
  </si>
  <si>
    <t>AR Əmlak Məsələri Dövlət Komitəsi</t>
  </si>
  <si>
    <t>Maliyyə Nazirliyi</t>
  </si>
  <si>
    <t>Hüquqi şəxslər</t>
  </si>
  <si>
    <t>Aqrarkredit QSC</t>
  </si>
  <si>
    <t>Shareholder</t>
  </si>
  <si>
    <t xml:space="preserve">Name of shareholder Shareholder
</t>
  </si>
  <si>
    <t>Amount, in thousand
of Azerbaijan manats</t>
  </si>
  <si>
    <t>Share</t>
  </si>
  <si>
    <t xml:space="preserve">State and State-owned entities
</t>
  </si>
  <si>
    <t>Ministry of Finance</t>
  </si>
  <si>
    <t xml:space="preserve"> State Committee on Property issues 
</t>
  </si>
  <si>
    <t xml:space="preserve">Aqrarkredit CJSC
</t>
  </si>
  <si>
    <t>Entities</t>
  </si>
  <si>
    <t>Individuals</t>
  </si>
  <si>
    <t>Акционеры</t>
  </si>
  <si>
    <t>Сумма, в тыс.
Азербайджанских Манат</t>
  </si>
  <si>
    <t>Доля в фактическом
уставном капитале (%)</t>
  </si>
  <si>
    <t>Название акционера</t>
  </si>
  <si>
    <t>Государство и государственные организации</t>
  </si>
  <si>
    <t>Министерство финансов</t>
  </si>
  <si>
    <t>Госкомитет по вопросам собственности</t>
  </si>
  <si>
    <t>ЗАО Aqrarkredit</t>
  </si>
  <si>
    <t>Юридические лица</t>
  </si>
  <si>
    <t>Физические лица</t>
  </si>
  <si>
    <t>Kommersiya hüquqi şəxslərinin Dövlət Reyestrindən Çıxarışa əsasən Azərbaycan Beynəlxalq Bankı ASC-nin nizamnamə kapitalının strukturu (31.12.2019-ci il tarixinə)</t>
  </si>
  <si>
    <t>Share capital structure of the International Bank of Azerbaijan in accordance
with the State Register Extract of the commercial legal entities (dated 31.12.2019)</t>
  </si>
  <si>
    <t>Структура акционерного капитала Международного Банка Азербайджана в соответствии с
Выпиской из Государственного Реестра коммерческих юридических лиц (от 31.12.2019)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</si>
</sst>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i/>
      <sz val="10"/>
      <color indexed="63"/>
      <name val="Arial"/>
      <family val="2"/>
    </font>
    <font>
      <b/>
      <sz val="11"/>
      <color indexed="10"/>
      <name val="Arial"/>
      <family val="2"/>
    </font>
    <font>
      <sz val="12.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b/>
      <sz val="11"/>
      <color rgb="FF1E2126"/>
      <name val="Arial"/>
      <family val="2"/>
    </font>
    <font>
      <sz val="11"/>
      <color rgb="FF1E2126"/>
      <name val="Arial"/>
      <family val="2"/>
    </font>
    <font>
      <i/>
      <sz val="10"/>
      <color rgb="FF1E2126"/>
      <name val="Arial"/>
      <family val="2"/>
    </font>
    <font>
      <b/>
      <sz val="11"/>
      <color rgb="FFFF0000"/>
      <name val="Arial"/>
      <family val="2"/>
    </font>
    <font>
      <sz val="12.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33" borderId="10" xfId="0" applyFont="1" applyFill="1" applyBorder="1" applyAlignment="1">
      <alignment horizontal="left" vertical="center" wrapText="1" indent="2"/>
    </xf>
    <xf numFmtId="171" fontId="0" fillId="0" borderId="0" xfId="42" applyFont="1" applyAlignment="1">
      <alignment/>
    </xf>
    <xf numFmtId="0" fontId="43" fillId="33" borderId="10" xfId="0" applyFont="1" applyFill="1" applyBorder="1" applyAlignment="1">
      <alignment horizontal="left" vertical="center" wrapText="1"/>
    </xf>
    <xf numFmtId="0" fontId="43" fillId="2" borderId="10" xfId="0" applyFont="1" applyFill="1" applyBorder="1" applyAlignment="1">
      <alignment horizontal="left" vertical="center" wrapText="1" indent="2"/>
    </xf>
    <xf numFmtId="4" fontId="44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right" vertical="center" wrapText="1" indent="2"/>
    </xf>
    <xf numFmtId="4" fontId="45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171" fontId="0" fillId="0" borderId="0" xfId="0" applyNumberFormat="1" applyAlignment="1">
      <alignment/>
    </xf>
    <xf numFmtId="171" fontId="0" fillId="0" borderId="0" xfId="42" applyFont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43" fillId="2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43" fillId="2" borderId="11" xfId="0" applyFont="1" applyFill="1" applyBorder="1" applyAlignment="1">
      <alignment horizontal="left" vertical="center" wrapText="1" indent="2"/>
    </xf>
    <xf numFmtId="0" fontId="43" fillId="2" borderId="12" xfId="0" applyFont="1" applyFill="1" applyBorder="1" applyAlignment="1">
      <alignment horizontal="left" vertical="center" wrapText="1" indent="2"/>
    </xf>
    <xf numFmtId="0" fontId="43" fillId="2" borderId="13" xfId="0" applyFont="1" applyFill="1" applyBorder="1" applyAlignment="1">
      <alignment horizontal="center" vertical="center" wrapText="1"/>
    </xf>
    <xf numFmtId="0" fontId="43" fillId="2" borderId="14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3" fillId="2" borderId="10" xfId="0" applyFont="1" applyFill="1" applyBorder="1" applyAlignment="1">
      <alignment horizontal="left" vertical="center" wrapText="1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6"/>
  <sheetViews>
    <sheetView tabSelected="1" zoomScalePageLayoutView="0" workbookViewId="0" topLeftCell="A1">
      <selection activeCell="C10" sqref="C10:C11"/>
    </sheetView>
  </sheetViews>
  <sheetFormatPr defaultColWidth="9.140625" defaultRowHeight="15"/>
  <cols>
    <col min="2" max="2" width="52.140625" style="0" customWidth="1"/>
    <col min="3" max="3" width="25.7109375" style="0" customWidth="1"/>
    <col min="4" max="4" width="29.140625" style="0" customWidth="1"/>
    <col min="5" max="5" width="12.140625" style="0" customWidth="1"/>
    <col min="7" max="7" width="52.140625" style="0" bestFit="1" customWidth="1"/>
    <col min="8" max="8" width="13.28125" style="0" bestFit="1" customWidth="1"/>
    <col min="9" max="9" width="11.140625" style="0" bestFit="1" customWidth="1"/>
  </cols>
  <sheetData>
    <row r="2" spans="2:7" ht="15" customHeight="1">
      <c r="B2" s="22" t="s">
        <v>30</v>
      </c>
      <c r="C2" s="22"/>
      <c r="D2" s="22"/>
      <c r="E2" s="22"/>
      <c r="F2" s="22"/>
      <c r="G2" s="22"/>
    </row>
    <row r="3" ht="15">
      <c r="B3" s="1"/>
    </row>
    <row r="4" spans="2:4" ht="15" customHeight="1">
      <c r="B4" s="18" t="s">
        <v>0</v>
      </c>
      <c r="C4" s="20" t="s">
        <v>1</v>
      </c>
      <c r="D4" s="21"/>
    </row>
    <row r="5" spans="2:4" ht="30">
      <c r="B5" s="19"/>
      <c r="C5" s="5" t="s">
        <v>2</v>
      </c>
      <c r="D5" s="5" t="s">
        <v>3</v>
      </c>
    </row>
    <row r="6" spans="2:4" ht="15">
      <c r="B6" s="4" t="s">
        <v>4</v>
      </c>
      <c r="C6" s="6">
        <f>C7+C8</f>
        <v>1181120.88</v>
      </c>
      <c r="D6" s="12">
        <f>+D7+D8</f>
        <v>95.15290517968344</v>
      </c>
    </row>
    <row r="7" spans="2:8" ht="15">
      <c r="B7" s="7" t="s">
        <v>7</v>
      </c>
      <c r="C7" s="8">
        <v>1134482.43</v>
      </c>
      <c r="D7" s="14">
        <f>+C7/$C$12*100</f>
        <v>91.39564029196305</v>
      </c>
      <c r="G7" s="10"/>
      <c r="H7" s="10"/>
    </row>
    <row r="8" spans="2:8" ht="15">
      <c r="B8" s="7" t="s">
        <v>6</v>
      </c>
      <c r="C8" s="8">
        <v>46638.45</v>
      </c>
      <c r="D8" s="14">
        <f>+C8/$C$12*100</f>
        <v>3.7572648877203894</v>
      </c>
      <c r="G8" s="10"/>
      <c r="H8" s="10"/>
    </row>
    <row r="9" spans="2:8" ht="15">
      <c r="B9" s="4" t="s">
        <v>9</v>
      </c>
      <c r="C9" s="8">
        <v>1644.99</v>
      </c>
      <c r="D9" s="14">
        <f>+C9/$C$12*100</f>
        <v>0.1325229111956157</v>
      </c>
      <c r="G9" s="10"/>
      <c r="H9" s="10"/>
    </row>
    <row r="10" spans="2:8" ht="15">
      <c r="B10" s="4" t="s">
        <v>8</v>
      </c>
      <c r="C10" s="6">
        <v>4060.9</v>
      </c>
      <c r="D10" s="12">
        <f>+C10/$C$12*100</f>
        <v>0.3271523170805147</v>
      </c>
      <c r="G10" s="10"/>
      <c r="H10" s="10"/>
    </row>
    <row r="11" spans="2:8" ht="15">
      <c r="B11" s="4" t="s">
        <v>5</v>
      </c>
      <c r="C11" s="6">
        <v>54460.48</v>
      </c>
      <c r="D11" s="12">
        <f>+C11/$C$12*100</f>
        <v>4.387419592040441</v>
      </c>
      <c r="G11" s="10"/>
      <c r="H11" s="10"/>
    </row>
    <row r="12" spans="2:8" ht="15">
      <c r="B12" s="2"/>
      <c r="C12" s="9">
        <f>SUM(C7:C11)</f>
        <v>1241287.2499999998</v>
      </c>
      <c r="D12" s="9">
        <f>SUM(D7:D11)</f>
        <v>100.00000000000003</v>
      </c>
      <c r="G12" s="11"/>
      <c r="H12" s="11"/>
    </row>
    <row r="15" spans="2:4" ht="15">
      <c r="B15" s="3"/>
      <c r="C15" s="3"/>
      <c r="D15" s="3"/>
    </row>
    <row r="17" ht="15">
      <c r="C17" s="13"/>
    </row>
    <row r="18" ht="15">
      <c r="C18" s="15"/>
    </row>
    <row r="21" ht="15">
      <c r="B21" s="13"/>
    </row>
    <row r="22" ht="15">
      <c r="B22" s="13"/>
    </row>
    <row r="23" ht="15">
      <c r="B23" s="13"/>
    </row>
    <row r="24" ht="15">
      <c r="B24" s="13"/>
    </row>
    <row r="25" ht="15">
      <c r="B25" s="13"/>
    </row>
    <row r="26" ht="15">
      <c r="B26" s="13"/>
    </row>
  </sheetData>
  <sheetProtection/>
  <mergeCells count="3">
    <mergeCell ref="B4:B5"/>
    <mergeCell ref="C4:D4"/>
    <mergeCell ref="B2:G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2"/>
  <sheetViews>
    <sheetView zoomScalePageLayoutView="0" workbookViewId="0" topLeftCell="A1">
      <selection activeCell="C10" sqref="C10:C11"/>
    </sheetView>
  </sheetViews>
  <sheetFormatPr defaultColWidth="9.140625" defaultRowHeight="15"/>
  <cols>
    <col min="2" max="2" width="43.140625" style="0" bestFit="1" customWidth="1"/>
    <col min="3" max="3" width="30.421875" style="0" customWidth="1"/>
    <col min="4" max="4" width="48.7109375" style="0" customWidth="1"/>
  </cols>
  <sheetData>
    <row r="2" spans="2:7" ht="47.25" customHeight="1">
      <c r="B2" s="23" t="s">
        <v>31</v>
      </c>
      <c r="C2" s="23"/>
      <c r="D2" s="23"/>
      <c r="E2" s="23"/>
      <c r="F2" s="23"/>
      <c r="G2" s="23"/>
    </row>
    <row r="3" ht="15">
      <c r="B3" s="1"/>
    </row>
    <row r="4" spans="2:4" ht="15">
      <c r="B4" s="24" t="s">
        <v>11</v>
      </c>
      <c r="C4" s="20" t="s">
        <v>10</v>
      </c>
      <c r="D4" s="21"/>
    </row>
    <row r="5" spans="2:4" ht="30">
      <c r="B5" s="24"/>
      <c r="C5" s="5" t="s">
        <v>12</v>
      </c>
      <c r="D5" s="16" t="s">
        <v>13</v>
      </c>
    </row>
    <row r="6" spans="2:4" ht="30">
      <c r="B6" s="4" t="s">
        <v>14</v>
      </c>
      <c r="C6" s="6">
        <f>C7+C8</f>
        <v>1181120.88</v>
      </c>
      <c r="D6" s="12">
        <f>+D7+D8+D9</f>
        <v>95.28542828355518</v>
      </c>
    </row>
    <row r="7" spans="2:7" ht="15">
      <c r="B7" s="7" t="s">
        <v>15</v>
      </c>
      <c r="C7" s="8">
        <v>1134482.43</v>
      </c>
      <c r="D7" s="14">
        <v>91.39564047677365</v>
      </c>
      <c r="G7" s="10"/>
    </row>
    <row r="8" spans="2:7" ht="25.5">
      <c r="B8" s="7" t="s">
        <v>16</v>
      </c>
      <c r="C8" s="8">
        <v>46638.45</v>
      </c>
      <c r="D8" s="14">
        <v>3.757264895317933</v>
      </c>
      <c r="G8" s="10"/>
    </row>
    <row r="9" spans="2:7" ht="15">
      <c r="B9" s="17" t="s">
        <v>17</v>
      </c>
      <c r="C9" s="8">
        <v>1644.99</v>
      </c>
      <c r="D9" s="14">
        <v>0.13252291146358952</v>
      </c>
      <c r="G9" s="10"/>
    </row>
    <row r="10" spans="2:7" ht="15">
      <c r="B10" s="17" t="s">
        <v>18</v>
      </c>
      <c r="C10" s="6">
        <v>4060.9</v>
      </c>
      <c r="D10" s="12">
        <v>0.32291075318022155</v>
      </c>
      <c r="G10" s="10"/>
    </row>
    <row r="11" spans="2:7" ht="15">
      <c r="B11" s="17" t="s">
        <v>19</v>
      </c>
      <c r="C11" s="6">
        <v>54460.48</v>
      </c>
      <c r="D11" s="12">
        <v>4.391660963264602</v>
      </c>
      <c r="G11" s="10"/>
    </row>
    <row r="12" spans="2:7" ht="15">
      <c r="B12" s="2"/>
      <c r="C12" s="9">
        <f>SUM(C7:C11)</f>
        <v>1241287.2499999998</v>
      </c>
      <c r="D12" s="9">
        <f>SUM(D7:D11)</f>
        <v>100</v>
      </c>
      <c r="G12" s="11"/>
    </row>
  </sheetData>
  <sheetProtection/>
  <mergeCells count="3">
    <mergeCell ref="B2:G2"/>
    <mergeCell ref="B4:B5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6"/>
  <sheetViews>
    <sheetView zoomScalePageLayoutView="0" workbookViewId="0" topLeftCell="A1">
      <selection activeCell="C10" sqref="C10:C11"/>
    </sheetView>
  </sheetViews>
  <sheetFormatPr defaultColWidth="9.140625" defaultRowHeight="15"/>
  <cols>
    <col min="2" max="2" width="52.140625" style="0" customWidth="1"/>
    <col min="3" max="3" width="25.7109375" style="0" customWidth="1"/>
    <col min="4" max="4" width="29.140625" style="0" customWidth="1"/>
    <col min="5" max="5" width="12.140625" style="0" customWidth="1"/>
    <col min="7" max="7" width="52.140625" style="0" bestFit="1" customWidth="1"/>
    <col min="8" max="8" width="13.28125" style="0" bestFit="1" customWidth="1"/>
    <col min="9" max="9" width="11.140625" style="0" bestFit="1" customWidth="1"/>
  </cols>
  <sheetData>
    <row r="2" spans="2:7" ht="42.75" customHeight="1">
      <c r="B2" s="22" t="s">
        <v>32</v>
      </c>
      <c r="C2" s="22"/>
      <c r="D2" s="22"/>
      <c r="E2" s="22"/>
      <c r="F2" s="22"/>
      <c r="G2" s="22"/>
    </row>
    <row r="3" ht="15">
      <c r="B3" s="1"/>
    </row>
    <row r="4" spans="2:4" ht="15" customHeight="1">
      <c r="B4" s="18" t="s">
        <v>23</v>
      </c>
      <c r="C4" s="20" t="s">
        <v>20</v>
      </c>
      <c r="D4" s="21"/>
    </row>
    <row r="5" spans="2:4" ht="45">
      <c r="B5" s="19"/>
      <c r="C5" s="5" t="s">
        <v>21</v>
      </c>
      <c r="D5" s="5" t="s">
        <v>22</v>
      </c>
    </row>
    <row r="6" spans="2:4" ht="15">
      <c r="B6" s="4" t="s">
        <v>24</v>
      </c>
      <c r="C6" s="6">
        <f>C7+C8</f>
        <v>1181120.88</v>
      </c>
      <c r="D6" s="12">
        <f>+D7+D8</f>
        <v>95.15290537209158</v>
      </c>
    </row>
    <row r="7" spans="2:8" ht="15">
      <c r="B7" s="7" t="s">
        <v>25</v>
      </c>
      <c r="C7" s="8">
        <v>1134482.43</v>
      </c>
      <c r="D7" s="14">
        <v>91.39564047677365</v>
      </c>
      <c r="G7" s="10"/>
      <c r="H7" s="10"/>
    </row>
    <row r="8" spans="2:8" ht="15">
      <c r="B8" s="7" t="s">
        <v>26</v>
      </c>
      <c r="C8" s="8">
        <v>46638.45</v>
      </c>
      <c r="D8" s="14">
        <v>3.757264895317933</v>
      </c>
      <c r="G8" s="10"/>
      <c r="H8" s="10"/>
    </row>
    <row r="9" spans="2:8" ht="15">
      <c r="B9" s="4" t="s">
        <v>27</v>
      </c>
      <c r="C9" s="8">
        <v>1644.99</v>
      </c>
      <c r="D9" s="14">
        <v>0.13252291146358952</v>
      </c>
      <c r="G9" s="10"/>
      <c r="H9" s="10"/>
    </row>
    <row r="10" spans="2:8" ht="15">
      <c r="B10" s="4" t="s">
        <v>28</v>
      </c>
      <c r="C10" s="6">
        <v>4060.9</v>
      </c>
      <c r="D10" s="12">
        <v>0.32291075318022155</v>
      </c>
      <c r="G10" s="10"/>
      <c r="H10" s="10"/>
    </row>
    <row r="11" spans="2:8" ht="15">
      <c r="B11" s="4" t="s">
        <v>29</v>
      </c>
      <c r="C11" s="6">
        <v>54460.48</v>
      </c>
      <c r="D11" s="12">
        <v>4.391660963264602</v>
      </c>
      <c r="G11" s="10"/>
      <c r="H11" s="10"/>
    </row>
    <row r="12" spans="2:8" ht="15">
      <c r="B12" s="2"/>
      <c r="C12" s="9">
        <f>SUM(C7:C11)</f>
        <v>1241287.2499999998</v>
      </c>
      <c r="D12" s="9">
        <f>SUM(D7:D11)</f>
        <v>100</v>
      </c>
      <c r="G12" s="11"/>
      <c r="H12" s="11"/>
    </row>
    <row r="15" spans="2:4" ht="15">
      <c r="B15" s="11"/>
      <c r="C15" s="11"/>
      <c r="D15" s="11"/>
    </row>
    <row r="17" ht="15">
      <c r="C17" s="13"/>
    </row>
    <row r="18" ht="15">
      <c r="C18" s="15"/>
    </row>
    <row r="21" ht="15">
      <c r="B21" s="13"/>
    </row>
    <row r="22" ht="15">
      <c r="B22" s="13"/>
    </row>
    <row r="23" ht="15">
      <c r="B23" s="13"/>
    </row>
    <row r="24" ht="15">
      <c r="B24" s="13"/>
    </row>
    <row r="25" ht="15">
      <c r="B25" s="13"/>
    </row>
    <row r="26" ht="15">
      <c r="B26" s="13"/>
    </row>
  </sheetData>
  <sheetProtection/>
  <mergeCells count="3">
    <mergeCell ref="B2:G2"/>
    <mergeCell ref="B4:B5"/>
    <mergeCell ref="C4:D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Zulfiya Fayzova</dc:creator>
  <cp:keywords/>
  <dc:description/>
  <cp:lastModifiedBy>Anar I. Qasımov</cp:lastModifiedBy>
  <dcterms:created xsi:type="dcterms:W3CDTF">2017-04-18T08:39:06Z</dcterms:created>
  <dcterms:modified xsi:type="dcterms:W3CDTF">2020-02-11T07:31:26Z</dcterms:modified>
  <cp:category/>
  <cp:version/>
  <cp:contentType/>
  <cp:contentStatus/>
</cp:coreProperties>
</file>